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ka\Documents\"/>
    </mc:Choice>
  </mc:AlternateContent>
  <bookViews>
    <workbookView xWindow="0" yWindow="0" windowWidth="19200" windowHeight="818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85" i="1" l="1"/>
  <c r="B62" i="1"/>
  <c r="B80" i="1" l="1"/>
  <c r="B74" i="1"/>
  <c r="B71" i="1"/>
  <c r="B66" i="1"/>
  <c r="B56" i="1"/>
  <c r="B52" i="1"/>
  <c r="B49" i="1"/>
  <c r="B45" i="1"/>
  <c r="B42" i="1"/>
  <c r="B38" i="1"/>
  <c r="B34" i="1"/>
  <c r="B30" i="1"/>
  <c r="B21" i="1"/>
  <c r="B15" i="1"/>
  <c r="B12" i="1"/>
  <c r="B92" i="1" l="1"/>
</calcChain>
</file>

<file path=xl/sharedStrings.xml><?xml version="1.0" encoding="utf-8"?>
<sst xmlns="http://schemas.openxmlformats.org/spreadsheetml/2006/main" count="86" uniqueCount="85">
  <si>
    <t xml:space="preserve">Čerpanie z vyzbieraných príspevkov </t>
  </si>
  <si>
    <t>na úhradu nákladov na výchovu a vzdelávanie (členské )</t>
  </si>
  <si>
    <t>Predpoklad              š.r. 2023 / 2024</t>
  </si>
  <si>
    <t>PREDPOKLADANÉ    V Y Z B I E R A N É    Č L E N S K É 2023/2024</t>
  </si>
  <si>
    <t>počet žiakov skutočný = 176</t>
  </si>
  <si>
    <r>
      <t>žiaci, ktorí platia členské = 172</t>
    </r>
    <r>
      <rPr>
        <sz val="11"/>
        <rFont val="Arial Narrow"/>
        <family val="2"/>
        <charset val="238"/>
      </rPr>
      <t xml:space="preserve"> (1 žiačka vzahraničí 150,-€/žiak, 171 členské 200,- €/žiak)</t>
    </r>
  </si>
  <si>
    <t>zníženie členského (na zákl. žiadosti 3), odpustené  (na zákl. žiadosti 1)</t>
  </si>
  <si>
    <t>Celkové členské po znížení</t>
  </si>
  <si>
    <t>PREDPOKLADANÉ      N Á K L A D Y</t>
  </si>
  <si>
    <t xml:space="preserve"> Lektori </t>
  </si>
  <si>
    <t xml:space="preserve">   - kolky - lektori + preklady </t>
  </si>
  <si>
    <t xml:space="preserve"> poistenie</t>
  </si>
  <si>
    <t xml:space="preserve">   - úrazové ročné poistenie žiakov  + zamestnancov - UNION</t>
  </si>
  <si>
    <t xml:space="preserve">   - havarijné poistenie - auta (Škoda Octavia + Volkswagen)</t>
  </si>
  <si>
    <t xml:space="preserve">   - poistenie PC - techniky (notebooky, tablety k projektu)</t>
  </si>
  <si>
    <r>
      <t xml:space="preserve"> toaletné potreby žiakov</t>
    </r>
    <r>
      <rPr>
        <b/>
        <sz val="9"/>
        <rFont val="Arial Narrow CE"/>
        <charset val="238"/>
      </rPr>
      <t xml:space="preserve"> (WC-papier, mydlo, vôňa,utierky,dávkovače)</t>
    </r>
  </si>
  <si>
    <t>podpora vzdelávacích aktivít žiakov</t>
  </si>
  <si>
    <t xml:space="preserve">  - finančná podpora vzdelávacích aktivít  1 roč.</t>
  </si>
  <si>
    <t xml:space="preserve">  - finančná podpora vzdelávacích aktivít  2 roč.</t>
  </si>
  <si>
    <t xml:space="preserve">  - finančná podpora vzdelávacích aktivít  3 roč.</t>
  </si>
  <si>
    <t xml:space="preserve">  - finančná podpora vzdelávacích aktivít  4 roč.</t>
  </si>
  <si>
    <t xml:space="preserve">  - finančná podpora vzdelávacích aktivít  5 roč.</t>
  </si>
  <si>
    <t xml:space="preserve"> bankové poplatky </t>
  </si>
  <si>
    <t xml:space="preserve"> tankovanie do auta - žiaci rôzne súťaže </t>
  </si>
  <si>
    <r>
      <t xml:space="preserve"> poplatky za súťaže žiakov  - </t>
    </r>
    <r>
      <rPr>
        <b/>
        <sz val="12"/>
        <color indexed="10"/>
        <rFont val="Arial Narrow CE"/>
        <charset val="238"/>
      </rPr>
      <t>APE, DEBATNÝ</t>
    </r>
  </si>
  <si>
    <t xml:space="preserve">   - cestovné + ubytovanie + strava - žiaci - veľtrhy</t>
  </si>
  <si>
    <t xml:space="preserve">   - ročný - registračný poplatok - APE + DEBATNÝ</t>
  </si>
  <si>
    <t xml:space="preserve">   - cestovné + ubytovanie + strava - žiaci -DEBATNÝ</t>
  </si>
  <si>
    <r>
      <t xml:space="preserve"> poplatky za súťaže žiakov - </t>
    </r>
    <r>
      <rPr>
        <b/>
        <sz val="12"/>
        <color indexed="10"/>
        <rFont val="Arial Narrow CE"/>
        <charset val="238"/>
      </rPr>
      <t>vedomostné súťaže</t>
    </r>
  </si>
  <si>
    <t xml:space="preserve">   - Genius Logicus </t>
  </si>
  <si>
    <t xml:space="preserve">   - EXPERT</t>
  </si>
  <si>
    <t xml:space="preserve">   - Klokan</t>
  </si>
  <si>
    <r>
      <t xml:space="preserve"> poplatky súvisace s činnosťou</t>
    </r>
    <r>
      <rPr>
        <b/>
        <sz val="12"/>
        <rFont val="Arial Narrow CE"/>
        <charset val="238"/>
      </rPr>
      <t xml:space="preserve"> žiackej rady</t>
    </r>
  </si>
  <si>
    <t xml:space="preserve">   - tréning pre členov žiackej rady - účasť</t>
  </si>
  <si>
    <t xml:space="preserve">   - cestovné náklady - účasť na zasadnutí žiackej rady</t>
  </si>
  <si>
    <t xml:space="preserve">   - školenia, aktivity</t>
  </si>
  <si>
    <t xml:space="preserve"> maturity (strava + ubytovanie) </t>
  </si>
  <si>
    <t xml:space="preserve">   - matury (občerstvenie, obedy, dekorácia)</t>
  </si>
  <si>
    <t xml:space="preserve"> slávnostné recepcie, akcie školy</t>
  </si>
  <si>
    <t xml:space="preserve">   - deň učiteľov - bývalí kolegovia na dôchodku</t>
  </si>
  <si>
    <r>
      <t xml:space="preserve"> študentský ples / </t>
    </r>
    <r>
      <rPr>
        <sz val="11"/>
        <color indexed="40"/>
        <rFont val="Arial Narrow CE"/>
        <charset val="238"/>
      </rPr>
      <t>majáles</t>
    </r>
  </si>
  <si>
    <t xml:space="preserve"> workshopy náklady - potraviny, kulisy, lektory</t>
  </si>
  <si>
    <t xml:space="preserve">   - náklklady na zabezpečenie</t>
  </si>
  <si>
    <t xml:space="preserve">   - náklady - obedy a občerstvenie pre školiteľov</t>
  </si>
  <si>
    <t xml:space="preserve"> PC - technika, internet, software, audio</t>
  </si>
  <si>
    <r>
      <t xml:space="preserve">   - PC technika, drobná spotreba PC-techniky, súčias.na opr. PC, opravy PC </t>
    </r>
    <r>
      <rPr>
        <i/>
        <sz val="9"/>
        <rFont val="Arial Narrow CE"/>
        <charset val="238"/>
      </rPr>
      <t>(káble, adaptéry, baterka NB, peromyš..</t>
    </r>
  </si>
  <si>
    <r>
      <t xml:space="preserve">   - AsC agenda - upgrade </t>
    </r>
    <r>
      <rPr>
        <i/>
        <sz val="11"/>
        <color indexed="40"/>
        <rFont val="Arial Narrow CE"/>
        <charset val="238"/>
      </rPr>
      <t>pravidelný ročný poplatok</t>
    </r>
  </si>
  <si>
    <t xml:space="preserve">   - internet - PMXnet, webhosting </t>
  </si>
  <si>
    <t xml:space="preserve"> knihy pre žiakov a učiteľov - rôzne</t>
  </si>
  <si>
    <t xml:space="preserve">   - knihy - do knižnice alebo do skladu </t>
  </si>
  <si>
    <t xml:space="preserve">   - knihy alebo učebnice pre učiteľov -</t>
  </si>
  <si>
    <t xml:space="preserve">   - učebnice pre žiakov do skladu podľa potreby</t>
  </si>
  <si>
    <t xml:space="preserve">   - knihy do knižnice</t>
  </si>
  <si>
    <r>
      <t xml:space="preserve"> časopisy  (Týždeň, Rozmer, Ev. Východ, Ev. posol) </t>
    </r>
    <r>
      <rPr>
        <sz val="12"/>
        <color indexed="40"/>
        <rFont val="Arial Narrow CE"/>
        <charset val="238"/>
      </rPr>
      <t>predplatné</t>
    </r>
  </si>
  <si>
    <t xml:space="preserve"> sociálna a odborná poradenská výpomoc žiakom</t>
  </si>
  <si>
    <t xml:space="preserve">   - napr. strava, ubytovanie</t>
  </si>
  <si>
    <t xml:space="preserve">   - iný typ výpomoci (štátnica,knihy)</t>
  </si>
  <si>
    <t xml:space="preserve">   - psychologické poradenstvo</t>
  </si>
  <si>
    <t xml:space="preserve"> nákup učebných pomôcok</t>
  </si>
  <si>
    <r>
      <t xml:space="preserve">   - chemikálie na pokusy </t>
    </r>
    <r>
      <rPr>
        <i/>
        <sz val="11"/>
        <color indexed="40"/>
        <rFont val="Arial Narrow CE"/>
        <charset val="238"/>
      </rPr>
      <t>kupuje sa v júni podľa potreby</t>
    </r>
  </si>
  <si>
    <t xml:space="preserve">   - online učeb.pomôcky </t>
  </si>
  <si>
    <r>
      <t xml:space="preserve">   - športové pomôcky (rôzne)</t>
    </r>
    <r>
      <rPr>
        <i/>
        <sz val="11"/>
        <color indexed="40"/>
        <rFont val="Arial Narrow CE"/>
        <charset val="238"/>
      </rPr>
      <t>kupuje sa v júni podľa potreby</t>
    </r>
  </si>
  <si>
    <r>
      <t xml:space="preserve">   - iné učebné pomôcky - </t>
    </r>
    <r>
      <rPr>
        <i/>
        <sz val="9"/>
        <rFont val="Arial Narrow CE"/>
        <charset val="238"/>
      </rPr>
      <t>mikrofón firma APE (natáčanie podcastov) +</t>
    </r>
    <r>
      <rPr>
        <i/>
        <sz val="11"/>
        <color indexed="40"/>
        <rFont val="Arial Narrow CE"/>
        <charset val="238"/>
      </rPr>
      <t>podľa potreby</t>
    </r>
  </si>
  <si>
    <t xml:space="preserve"> kancelárske potreby, stroje</t>
  </si>
  <si>
    <r>
      <t xml:space="preserve">   - oprava kancelárskych strojov  </t>
    </r>
    <r>
      <rPr>
        <i/>
        <sz val="11"/>
        <color indexed="40"/>
        <rFont val="Arial Narrow CE"/>
        <charset val="238"/>
      </rPr>
      <t xml:space="preserve">každoročná plánovaná údržba </t>
    </r>
  </si>
  <si>
    <r>
      <t xml:space="preserve">   - nákup kancelárskych potrieb </t>
    </r>
    <r>
      <rPr>
        <i/>
        <sz val="9"/>
        <rFont val="Arial Narrow CE"/>
        <charset val="238"/>
      </rPr>
      <t xml:space="preserve">(papier,šanóny,toner,fixy,lep.pásky, perá) </t>
    </r>
    <r>
      <rPr>
        <i/>
        <sz val="11"/>
        <color indexed="40"/>
        <rFont val="Arial Narrow CE"/>
        <charset val="238"/>
      </rPr>
      <t>podľa potreby</t>
    </r>
  </si>
  <si>
    <t xml:space="preserve"> ocenenia</t>
  </si>
  <si>
    <r>
      <t xml:space="preserve">  - vecný dar - (</t>
    </r>
    <r>
      <rPr>
        <i/>
        <sz val="11"/>
        <color indexed="40"/>
        <rFont val="Arial Narrow CE"/>
        <charset val="238"/>
      </rPr>
      <t>ocenenie žiakov na konci roka</t>
    </r>
    <r>
      <rPr>
        <i/>
        <sz val="11"/>
        <rFont val="Arial Narrow CE"/>
        <family val="2"/>
        <charset val="238"/>
      </rPr>
      <t>) knihy, darčeky, poukážky</t>
    </r>
  </si>
  <si>
    <r>
      <t xml:space="preserve">  - vecný dar - plaketa Laudatio Sapientiae </t>
    </r>
    <r>
      <rPr>
        <i/>
        <sz val="9"/>
        <rFont val="Arial Narrow CE"/>
        <charset val="238"/>
      </rPr>
      <t>1x</t>
    </r>
    <r>
      <rPr>
        <i/>
        <sz val="11"/>
        <rFont val="Arial Narrow CE"/>
        <family val="2"/>
        <charset val="238"/>
      </rPr>
      <t xml:space="preserve">, Industrie </t>
    </r>
    <r>
      <rPr>
        <i/>
        <sz val="9"/>
        <rFont val="Arial Narrow CE"/>
        <charset val="238"/>
      </rPr>
      <t>3x</t>
    </r>
  </si>
  <si>
    <r>
      <t xml:space="preserve">  - finančné ocenenie - Laudatio Sapientiae </t>
    </r>
    <r>
      <rPr>
        <i/>
        <sz val="9"/>
        <rFont val="Arial Narrow CE"/>
        <charset val="238"/>
      </rPr>
      <t>300</t>
    </r>
    <r>
      <rPr>
        <i/>
        <sz val="11"/>
        <rFont val="Arial Narrow CE"/>
        <family val="2"/>
        <charset val="238"/>
      </rPr>
      <t xml:space="preserve">, Laudatio Industrie </t>
    </r>
    <r>
      <rPr>
        <i/>
        <sz val="9"/>
        <rFont val="Arial Narrow CE"/>
        <charset val="238"/>
      </rPr>
      <t>3</t>
    </r>
    <r>
      <rPr>
        <i/>
        <sz val="11"/>
        <rFont val="Arial Narrow CE"/>
        <family val="2"/>
        <charset val="238"/>
      </rPr>
      <t>x</t>
    </r>
    <r>
      <rPr>
        <i/>
        <sz val="9"/>
        <rFont val="Arial Narrow CE"/>
        <charset val="238"/>
      </rPr>
      <t>100</t>
    </r>
  </si>
  <si>
    <r>
      <t xml:space="preserve">  - </t>
    </r>
    <r>
      <rPr>
        <i/>
        <sz val="11"/>
        <rFont val="Arial Narrow CE"/>
        <charset val="238"/>
      </rPr>
      <t>ocenenie - za dochádzku</t>
    </r>
    <r>
      <rPr>
        <i/>
        <sz val="10"/>
        <rFont val="Arial Narrow CE"/>
        <family val="2"/>
        <charset val="238"/>
      </rPr>
      <t xml:space="preserve"> (podľa rozhodnutia pedag. rady) +</t>
    </r>
    <r>
      <rPr>
        <i/>
        <sz val="10"/>
        <color indexed="10"/>
        <rFont val="Arial Narrow CE"/>
        <family val="2"/>
        <charset val="238"/>
      </rPr>
      <t xml:space="preserve"> </t>
    </r>
    <r>
      <rPr>
        <i/>
        <sz val="10"/>
        <rFont val="Arial Narrow CE"/>
        <family val="2"/>
        <charset val="238"/>
      </rPr>
      <t xml:space="preserve">bodovací systém </t>
    </r>
  </si>
  <si>
    <t xml:space="preserve">  - vecný dar vnútorné sútaže škola</t>
  </si>
  <si>
    <t xml:space="preserve"> poštovné</t>
  </si>
  <si>
    <t xml:space="preserve">   - vianočné listy do USA pre hosťovské rodiny a dobrovoľníkov</t>
  </si>
  <si>
    <r>
      <t xml:space="preserve">   - iné - </t>
    </r>
    <r>
      <rPr>
        <i/>
        <sz val="9"/>
        <rFont val="Arial Narrow CE"/>
        <charset val="238"/>
      </rPr>
      <t>napomenutia, knihy, 1/2 roč. vysvedčenia, potvrdenia, ocenenia DoFe...</t>
    </r>
  </si>
  <si>
    <t xml:space="preserve"> propagácia</t>
  </si>
  <si>
    <r>
      <t xml:space="preserve">   - výroba propagačných materiálov, inzercia médiá </t>
    </r>
    <r>
      <rPr>
        <i/>
        <sz val="9"/>
        <rFont val="Arial Narrow CE"/>
        <charset val="238"/>
      </rPr>
      <t>rimava.sk, BR,LC,ZV.24.sk</t>
    </r>
  </si>
  <si>
    <t xml:space="preserve"> iné plánované výdaje</t>
  </si>
  <si>
    <t xml:space="preserve"> - ročný členský príspevok DofE, expedície</t>
  </si>
  <si>
    <t xml:space="preserve"> - prenájom telocviční SOŠ, ZŠ</t>
  </si>
  <si>
    <t xml:space="preserve"> - Akadémia veľkých diel</t>
  </si>
  <si>
    <t xml:space="preserve"> - ERASMUS+ projekt</t>
  </si>
  <si>
    <t xml:space="preserve"> ostatné neplánované výdaje</t>
  </si>
  <si>
    <t>Náklady spolu</t>
  </si>
  <si>
    <t xml:space="preserve">   - čaša vína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</si>
</sst>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>
    <font>
      <sz val="11"/>
      <color theme="1"/>
      <name val="Calibri"/>
      <family val="2"/>
      <charset val="238"/>
      <scheme val="minor"/>
    </font>
    <font>
      <b/>
      <u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"/>
      <family val="2"/>
      <charset val="238"/>
    </font>
    <font>
      <b/>
      <sz val="12"/>
      <name val="Arial Narrow CE"/>
      <family val="2"/>
      <charset val="238"/>
    </font>
    <font>
      <b/>
      <sz val="12"/>
      <name val="Arial Narrow CE"/>
      <charset val="238"/>
    </font>
    <font>
      <i/>
      <sz val="11"/>
      <name val="Arial Narrow CE"/>
      <family val="2"/>
      <charset val="238"/>
    </font>
    <font>
      <i/>
      <sz val="11"/>
      <color indexed="40"/>
      <name val="Arial Narrow CE"/>
      <charset val="238"/>
    </font>
    <font>
      <i/>
      <sz val="11"/>
      <name val="Arial"/>
      <family val="2"/>
      <charset val="238"/>
    </font>
    <font>
      <b/>
      <sz val="9"/>
      <name val="Arial Narrow CE"/>
      <charset val="238"/>
    </font>
    <font>
      <b/>
      <i/>
      <sz val="11"/>
      <name val="Arial Narrow CE"/>
      <family val="2"/>
      <charset val="238"/>
    </font>
    <font>
      <sz val="12"/>
      <color indexed="40"/>
      <name val="Arial Narrow CE"/>
      <charset val="238"/>
    </font>
    <font>
      <b/>
      <sz val="12"/>
      <color indexed="10"/>
      <name val="Arial Narrow CE"/>
      <charset val="238"/>
    </font>
    <font>
      <i/>
      <sz val="9"/>
      <name val="Arial Narrow CE"/>
      <charset val="238"/>
    </font>
    <font>
      <sz val="11"/>
      <color indexed="40"/>
      <name val="Arial Narrow CE"/>
      <charset val="238"/>
    </font>
    <font>
      <i/>
      <sz val="10"/>
      <name val="Arial Narrow CE"/>
      <family val="2"/>
      <charset val="238"/>
    </font>
    <font>
      <i/>
      <sz val="11"/>
      <name val="Arial Narrow CE"/>
      <charset val="238"/>
    </font>
    <font>
      <i/>
      <sz val="10"/>
      <color indexed="10"/>
      <name val="Arial Narrow CE"/>
      <family val="2"/>
      <charset val="238"/>
    </font>
    <font>
      <b/>
      <sz val="12"/>
      <name val="Arial CE"/>
      <charset val="238"/>
    </font>
    <font>
      <sz val="12"/>
      <name val="Arial"/>
      <family val="2"/>
      <charset val="238"/>
    </font>
    <font>
      <u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/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hair">
        <color theme="1" tint="0.34998626667073579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2" fontId="2" fillId="3" borderId="2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4" fontId="10" fillId="6" borderId="0" xfId="0" applyNumberFormat="1" applyFont="1" applyFill="1"/>
    <xf numFmtId="0" fontId="8" fillId="4" borderId="2" xfId="0" applyFont="1" applyFill="1" applyBorder="1" applyAlignment="1">
      <alignment vertical="center" wrapText="1"/>
    </xf>
    <xf numFmtId="2" fontId="9" fillId="0" borderId="2" xfId="0" applyNumberFormat="1" applyFont="1" applyBorder="1" applyAlignment="1">
      <alignment vertical="center" wrapText="1"/>
    </xf>
    <xf numFmtId="0" fontId="3" fillId="0" borderId="0" xfId="0" applyFont="1"/>
    <xf numFmtId="2" fontId="9" fillId="4" borderId="2" xfId="0" applyNumberFormat="1" applyFont="1" applyFill="1" applyBorder="1" applyAlignment="1">
      <alignment vertical="center" wrapText="1"/>
    </xf>
    <xf numFmtId="4" fontId="8" fillId="4" borderId="4" xfId="0" applyNumberFormat="1" applyFont="1" applyFill="1" applyBorder="1"/>
    <xf numFmtId="2" fontId="8" fillId="4" borderId="2" xfId="0" applyNumberFormat="1" applyFont="1" applyFill="1" applyBorder="1" applyAlignment="1">
      <alignment vertical="center" wrapText="1"/>
    </xf>
    <xf numFmtId="0" fontId="10" fillId="3" borderId="5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vertical="center" wrapText="1"/>
    </xf>
    <xf numFmtId="2" fontId="8" fillId="0" borderId="2" xfId="0" applyNumberFormat="1" applyFont="1" applyBorder="1" applyAlignment="1">
      <alignment vertical="center" wrapText="1"/>
    </xf>
    <xf numFmtId="0" fontId="10" fillId="3" borderId="5" xfId="0" applyFont="1" applyFill="1" applyBorder="1" applyAlignment="1">
      <alignment wrapText="1"/>
    </xf>
    <xf numFmtId="0" fontId="10" fillId="3" borderId="8" xfId="0" applyFont="1" applyFill="1" applyBorder="1" applyAlignment="1">
      <alignment horizontal="left" wrapText="1"/>
    </xf>
    <xf numFmtId="0" fontId="10" fillId="3" borderId="8" xfId="0" applyFont="1" applyFill="1" applyBorder="1" applyAlignment="1">
      <alignment wrapText="1"/>
    </xf>
    <xf numFmtId="0" fontId="19" fillId="3" borderId="8" xfId="0" applyFont="1" applyFill="1" applyBorder="1" applyAlignment="1">
      <alignment wrapText="1"/>
    </xf>
    <xf numFmtId="0" fontId="10" fillId="3" borderId="10" xfId="0" applyFont="1" applyFill="1" applyBorder="1" applyAlignment="1">
      <alignment wrapText="1"/>
    </xf>
    <xf numFmtId="4" fontId="22" fillId="4" borderId="4" xfId="0" applyNumberFormat="1" applyFont="1" applyFill="1" applyBorder="1"/>
    <xf numFmtId="4" fontId="22" fillId="3" borderId="7" xfId="0" applyNumberFormat="1" applyFont="1" applyFill="1" applyBorder="1"/>
    <xf numFmtId="0" fontId="0" fillId="6" borderId="0" xfId="0" applyFill="1"/>
    <xf numFmtId="2" fontId="23" fillId="0" borderId="0" xfId="0" applyNumberFormat="1" applyFont="1"/>
    <xf numFmtId="0" fontId="10" fillId="6" borderId="0" xfId="0" applyFont="1" applyFill="1"/>
    <xf numFmtId="0" fontId="24" fillId="0" borderId="0" xfId="0" applyFont="1"/>
    <xf numFmtId="2" fontId="0" fillId="0" borderId="0" xfId="0" applyNumberFormat="1"/>
    <xf numFmtId="0" fontId="10" fillId="6" borderId="0" xfId="0" applyFont="1" applyFill="1" applyAlignment="1">
      <alignment horizontal="center"/>
    </xf>
    <xf numFmtId="2" fontId="10" fillId="6" borderId="0" xfId="0" applyNumberFormat="1" applyFont="1" applyFill="1"/>
    <xf numFmtId="0" fontId="1" fillId="0" borderId="0" xfId="0" applyFont="1" applyAlignment="1">
      <alignment wrapText="1"/>
    </xf>
    <xf numFmtId="0" fontId="1" fillId="2" borderId="0" xfId="0" applyFont="1" applyFill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2" fontId="0" fillId="4" borderId="2" xfId="0" applyNumberForma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2" fontId="4" fillId="0" borderId="2" xfId="0" applyNumberFormat="1" applyFont="1" applyBorder="1" applyAlignment="1">
      <alignment wrapText="1"/>
    </xf>
    <xf numFmtId="0" fontId="5" fillId="3" borderId="2" xfId="0" applyFont="1" applyFill="1" applyBorder="1" applyAlignment="1">
      <alignment wrapText="1"/>
    </xf>
    <xf numFmtId="2" fontId="0" fillId="5" borderId="2" xfId="0" applyNumberFormat="1" applyFill="1" applyBorder="1" applyAlignment="1">
      <alignment wrapText="1"/>
    </xf>
    <xf numFmtId="0" fontId="7" fillId="4" borderId="0" xfId="0" applyFont="1" applyFill="1" applyAlignment="1">
      <alignment wrapText="1"/>
    </xf>
    <xf numFmtId="2" fontId="5" fillId="4" borderId="0" xfId="0" applyNumberFormat="1" applyFont="1" applyFill="1" applyAlignment="1">
      <alignment wrapText="1"/>
    </xf>
    <xf numFmtId="0" fontId="8" fillId="4" borderId="2" xfId="0" applyFont="1" applyFill="1" applyBorder="1" applyAlignment="1">
      <alignment wrapText="1"/>
    </xf>
    <xf numFmtId="2" fontId="9" fillId="4" borderId="2" xfId="0" applyNumberFormat="1" applyFont="1" applyFill="1" applyBorder="1" applyAlignment="1">
      <alignment wrapText="1"/>
    </xf>
    <xf numFmtId="2" fontId="12" fillId="5" borderId="6" xfId="0" applyNumberFormat="1" applyFont="1" applyFill="1" applyBorder="1" applyAlignment="1">
      <alignment wrapText="1"/>
    </xf>
    <xf numFmtId="2" fontId="12" fillId="5" borderId="9" xfId="0" applyNumberFormat="1" applyFont="1" applyFill="1" applyBorder="1" applyAlignment="1">
      <alignment wrapText="1"/>
    </xf>
    <xf numFmtId="2" fontId="12" fillId="5" borderId="11" xfId="0" applyNumberFormat="1" applyFont="1" applyFill="1" applyBorder="1" applyAlignment="1">
      <alignment wrapText="1"/>
    </xf>
    <xf numFmtId="0" fontId="10" fillId="3" borderId="13" xfId="0" applyFont="1" applyFill="1" applyBorder="1" applyAlignment="1">
      <alignment wrapText="1"/>
    </xf>
    <xf numFmtId="2" fontId="12" fillId="5" borderId="0" xfId="0" applyNumberFormat="1" applyFont="1" applyFill="1" applyAlignment="1">
      <alignment wrapText="1"/>
    </xf>
    <xf numFmtId="2" fontId="0" fillId="5" borderId="12" xfId="0" applyNumberForma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2" fontId="8" fillId="4" borderId="2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2" fontId="12" fillId="5" borderId="12" xfId="0" applyNumberFormat="1" applyFont="1" applyFill="1" applyBorder="1" applyAlignment="1">
      <alignment wrapText="1"/>
    </xf>
    <xf numFmtId="2" fontId="10" fillId="5" borderId="6" xfId="0" applyNumberFormat="1" applyFont="1" applyFill="1" applyBorder="1" applyAlignment="1">
      <alignment wrapText="1"/>
    </xf>
    <xf numFmtId="2" fontId="10" fillId="5" borderId="9" xfId="0" applyNumberFormat="1" applyFont="1" applyFill="1" applyBorder="1" applyAlignment="1">
      <alignment wrapText="1"/>
    </xf>
    <xf numFmtId="0" fontId="10" fillId="3" borderId="5" xfId="0" applyFont="1" applyFill="1" applyBorder="1" applyAlignment="1">
      <alignment horizontal="left" wrapText="1"/>
    </xf>
    <xf numFmtId="2" fontId="0" fillId="5" borderId="6" xfId="0" applyNumberForma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2" fontId="22" fillId="4" borderId="15" xfId="0" applyNumberFormat="1" applyFont="1" applyFill="1" applyBorder="1" applyAlignment="1">
      <alignment wrapText="1"/>
    </xf>
    <xf numFmtId="0" fontId="7" fillId="4" borderId="4" xfId="0" applyFont="1" applyFill="1" applyBorder="1" applyAlignment="1">
      <alignment wrapText="1"/>
    </xf>
    <xf numFmtId="2" fontId="22" fillId="3" borderId="2" xfId="0" applyNumberFormat="1" applyFont="1" applyFill="1" applyBorder="1" applyAlignment="1">
      <alignment wrapText="1"/>
    </xf>
    <xf numFmtId="0" fontId="7" fillId="4" borderId="16" xfId="0" applyFont="1" applyFill="1" applyBorder="1" applyAlignment="1">
      <alignment wrapText="1"/>
    </xf>
    <xf numFmtId="2" fontId="25" fillId="5" borderId="12" xfId="0" applyNumberFormat="1" applyFont="1" applyFill="1" applyBorder="1" applyAlignment="1">
      <alignment wrapText="1"/>
    </xf>
    <xf numFmtId="0" fontId="0" fillId="0" borderId="17" xfId="0" applyBorder="1"/>
    <xf numFmtId="0" fontId="10" fillId="3" borderId="19" xfId="0" applyFont="1" applyFill="1" applyBorder="1" applyAlignment="1">
      <alignment wrapText="1"/>
    </xf>
    <xf numFmtId="0" fontId="10" fillId="3" borderId="20" xfId="0" applyFont="1" applyFill="1" applyBorder="1" applyAlignment="1">
      <alignment wrapText="1"/>
    </xf>
    <xf numFmtId="0" fontId="10" fillId="3" borderId="21" xfId="0" applyFont="1" applyFill="1" applyBorder="1" applyAlignment="1">
      <alignment wrapText="1"/>
    </xf>
    <xf numFmtId="2" fontId="25" fillId="5" borderId="18" xfId="0" applyNumberFormat="1" applyFont="1" applyFill="1" applyBorder="1" applyAlignment="1">
      <alignment wrapText="1"/>
    </xf>
    <xf numFmtId="0" fontId="1" fillId="0" borderId="0" xfId="0" applyFont="1"/>
    <xf numFmtId="2" fontId="25" fillId="5" borderId="0" xfId="0" applyNumberFormat="1" applyFont="1" applyFill="1" applyAlignment="1">
      <alignment wrapText="1"/>
    </xf>
    <xf numFmtId="0" fontId="27" fillId="3" borderId="2" xfId="0" applyFont="1" applyFill="1" applyBorder="1" applyAlignment="1">
      <alignment wrapText="1"/>
    </xf>
    <xf numFmtId="2" fontId="26" fillId="5" borderId="2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topLeftCell="A85" zoomScaleNormal="100" workbookViewId="0">
      <selection activeCell="A46" sqref="A46"/>
    </sheetView>
  </sheetViews>
  <sheetFormatPr defaultRowHeight="14.5"/>
  <cols>
    <col min="1" max="1" width="80" customWidth="1"/>
    <col min="2" max="2" width="17.7265625" customWidth="1"/>
  </cols>
  <sheetData>
    <row r="1" spans="1:15">
      <c r="A1" s="73" t="s">
        <v>0</v>
      </c>
      <c r="B1" s="73"/>
      <c r="C1" s="69"/>
      <c r="D1" s="69"/>
      <c r="E1" s="69"/>
      <c r="F1" s="69"/>
      <c r="G1" s="69"/>
      <c r="H1" s="69"/>
      <c r="M1" s="1"/>
      <c r="N1" s="1"/>
    </row>
    <row r="2" spans="1:15" ht="28.15" customHeight="1">
      <c r="A2" s="74" t="s">
        <v>1</v>
      </c>
      <c r="B2" s="74"/>
      <c r="C2" s="31"/>
      <c r="D2" s="31"/>
      <c r="E2" s="31"/>
      <c r="F2" s="31"/>
      <c r="G2" s="31"/>
      <c r="H2" s="31"/>
      <c r="M2" s="1"/>
      <c r="N2" s="1"/>
    </row>
    <row r="3" spans="1:15">
      <c r="A3" s="32"/>
      <c r="B3" s="32"/>
      <c r="M3" s="1"/>
      <c r="N3" s="1"/>
    </row>
    <row r="4" spans="1:15" ht="26">
      <c r="A4" s="34"/>
      <c r="B4" s="2" t="s">
        <v>2</v>
      </c>
      <c r="M4" s="1"/>
      <c r="N4" s="1"/>
    </row>
    <row r="5" spans="1:15">
      <c r="A5" s="34"/>
      <c r="B5" s="35"/>
      <c r="D5" s="3"/>
      <c r="M5" s="1"/>
      <c r="N5" s="1"/>
    </row>
    <row r="6" spans="1:15">
      <c r="A6" s="36" t="s">
        <v>3</v>
      </c>
      <c r="B6" s="37"/>
      <c r="C6" s="4"/>
      <c r="L6" s="4"/>
      <c r="M6" s="5"/>
      <c r="N6" s="5"/>
      <c r="O6" s="4"/>
    </row>
    <row r="7" spans="1:15" ht="15.5">
      <c r="A7" s="38" t="s">
        <v>4</v>
      </c>
      <c r="B7" s="39">
        <v>35200</v>
      </c>
      <c r="M7" s="1"/>
      <c r="N7" s="1"/>
    </row>
    <row r="8" spans="1:15" ht="15.5">
      <c r="A8" s="38" t="s">
        <v>5</v>
      </c>
      <c r="B8" s="39">
        <v>34350</v>
      </c>
      <c r="E8" s="1"/>
      <c r="F8" s="1"/>
    </row>
    <row r="9" spans="1:15" ht="15.5">
      <c r="A9" s="38" t="s">
        <v>6</v>
      </c>
      <c r="B9" s="39">
        <v>220</v>
      </c>
      <c r="E9" s="1"/>
      <c r="F9" s="1"/>
    </row>
    <row r="10" spans="1:15" ht="15.5">
      <c r="A10" s="71" t="s">
        <v>7</v>
      </c>
      <c r="B10" s="72">
        <f>SUM(B8:B9)</f>
        <v>34570</v>
      </c>
      <c r="E10" s="1"/>
      <c r="F10" s="1"/>
    </row>
    <row r="11" spans="1:15" ht="15.5">
      <c r="A11" s="40" t="s">
        <v>8</v>
      </c>
      <c r="B11" s="41"/>
      <c r="E11" s="1"/>
      <c r="F11" s="1"/>
    </row>
    <row r="12" spans="1:15" ht="15.5">
      <c r="A12" s="42" t="s">
        <v>9</v>
      </c>
      <c r="B12" s="43">
        <f>SUM(B13:B13)</f>
        <v>200</v>
      </c>
      <c r="E12" s="1"/>
      <c r="F12" s="1"/>
    </row>
    <row r="13" spans="1:15" ht="22.15" customHeight="1">
      <c r="A13" s="19" t="s">
        <v>10</v>
      </c>
      <c r="B13" s="45">
        <v>200</v>
      </c>
      <c r="E13" s="1"/>
      <c r="F13" s="1"/>
    </row>
    <row r="14" spans="1:15">
      <c r="A14" s="47"/>
      <c r="B14" s="48"/>
      <c r="E14" s="1"/>
      <c r="F14" s="1"/>
    </row>
    <row r="15" spans="1:15" ht="15.5">
      <c r="A15" s="42" t="s">
        <v>11</v>
      </c>
      <c r="B15" s="43">
        <f>SUM(B16:B19)</f>
        <v>2502</v>
      </c>
      <c r="E15" s="1"/>
      <c r="F15" s="1"/>
    </row>
    <row r="16" spans="1:15">
      <c r="A16" s="17" t="s">
        <v>12</v>
      </c>
      <c r="B16" s="44">
        <v>400</v>
      </c>
      <c r="E16" s="1"/>
      <c r="F16" s="1"/>
    </row>
    <row r="17" spans="1:6">
      <c r="A17" s="19" t="s">
        <v>13</v>
      </c>
      <c r="B17" s="45">
        <v>1802</v>
      </c>
      <c r="E17" s="1"/>
      <c r="F17" s="1"/>
    </row>
    <row r="18" spans="1:6">
      <c r="A18" s="19" t="s">
        <v>14</v>
      </c>
      <c r="B18" s="45">
        <v>300</v>
      </c>
      <c r="E18" s="1"/>
      <c r="F18" s="1"/>
    </row>
    <row r="19" spans="1:6">
      <c r="A19" s="21"/>
      <c r="B19" s="49"/>
      <c r="E19" s="1"/>
      <c r="F19" s="1"/>
    </row>
    <row r="20" spans="1:6" ht="15.5">
      <c r="A20" s="7" t="s">
        <v>15</v>
      </c>
      <c r="B20" s="8">
        <v>1500</v>
      </c>
      <c r="D20" s="9"/>
      <c r="E20" s="1"/>
      <c r="F20" s="1"/>
    </row>
    <row r="21" spans="1:6" ht="15.5">
      <c r="A21" s="7" t="s">
        <v>16</v>
      </c>
      <c r="B21" s="10">
        <f>SUM(B22:B26)</f>
        <v>5300</v>
      </c>
      <c r="E21" s="1"/>
      <c r="F21" s="1"/>
    </row>
    <row r="22" spans="1:6">
      <c r="A22" s="17" t="s">
        <v>17</v>
      </c>
      <c r="B22" s="44">
        <v>1200</v>
      </c>
      <c r="E22" s="1"/>
      <c r="F22" s="1"/>
    </row>
    <row r="23" spans="1:6">
      <c r="A23" s="19" t="s">
        <v>18</v>
      </c>
      <c r="B23" s="45">
        <v>1200</v>
      </c>
      <c r="E23" s="1"/>
      <c r="F23" s="1"/>
    </row>
    <row r="24" spans="1:6">
      <c r="A24" s="19" t="s">
        <v>19</v>
      </c>
      <c r="B24" s="45">
        <v>1200</v>
      </c>
      <c r="E24" s="1"/>
      <c r="F24" s="1"/>
    </row>
    <row r="25" spans="1:6">
      <c r="A25" s="19" t="s">
        <v>20</v>
      </c>
      <c r="B25" s="45">
        <v>1200</v>
      </c>
      <c r="E25" s="1"/>
      <c r="F25" s="1"/>
    </row>
    <row r="26" spans="1:6">
      <c r="A26" s="19" t="s">
        <v>21</v>
      </c>
      <c r="B26" s="45">
        <v>500</v>
      </c>
      <c r="E26" s="1"/>
      <c r="F26" s="1"/>
    </row>
    <row r="27" spans="1:6">
      <c r="A27" s="50"/>
      <c r="B27" s="49"/>
      <c r="E27" s="1"/>
      <c r="F27" s="1"/>
    </row>
    <row r="28" spans="1:6" ht="15.5">
      <c r="A28" s="42" t="s">
        <v>22</v>
      </c>
      <c r="B28" s="51">
        <v>170</v>
      </c>
      <c r="C28" s="11"/>
      <c r="E28" s="1"/>
      <c r="F28" s="1"/>
    </row>
    <row r="29" spans="1:6" ht="15.5">
      <c r="A29" s="52" t="s">
        <v>23</v>
      </c>
      <c r="B29" s="51">
        <v>1500</v>
      </c>
      <c r="E29" s="1"/>
      <c r="F29" s="1"/>
    </row>
    <row r="30" spans="1:6" ht="15.5">
      <c r="A30" s="7" t="s">
        <v>24</v>
      </c>
      <c r="B30" s="12">
        <f>SUM(B31:B32)</f>
        <v>1100</v>
      </c>
      <c r="E30" s="1"/>
      <c r="F30" s="1"/>
    </row>
    <row r="31" spans="1:6">
      <c r="A31" s="13" t="s">
        <v>25</v>
      </c>
      <c r="B31" s="44">
        <v>800</v>
      </c>
      <c r="E31" s="1"/>
      <c r="F31" s="1"/>
    </row>
    <row r="32" spans="1:6">
      <c r="A32" s="14" t="s">
        <v>26</v>
      </c>
      <c r="B32" s="45">
        <v>300</v>
      </c>
      <c r="D32" s="9"/>
      <c r="E32" s="1"/>
      <c r="F32" s="1"/>
    </row>
    <row r="33" spans="1:6">
      <c r="A33" s="13" t="s">
        <v>27</v>
      </c>
      <c r="B33" s="63">
        <v>600</v>
      </c>
      <c r="E33" s="1"/>
      <c r="F33" s="1"/>
    </row>
    <row r="34" spans="1:6" ht="15.5">
      <c r="A34" s="7" t="s">
        <v>28</v>
      </c>
      <c r="B34" s="12">
        <f>SUM(B35:B37)</f>
        <v>600</v>
      </c>
      <c r="E34" s="1"/>
      <c r="F34" s="1"/>
    </row>
    <row r="35" spans="1:6">
      <c r="A35" s="13" t="s">
        <v>29</v>
      </c>
      <c r="B35" s="44">
        <v>200</v>
      </c>
      <c r="E35" s="1"/>
      <c r="F35" s="1"/>
    </row>
    <row r="36" spans="1:6">
      <c r="A36" s="14" t="s">
        <v>30</v>
      </c>
      <c r="B36" s="45">
        <v>200</v>
      </c>
      <c r="E36" s="1"/>
      <c r="F36" s="1"/>
    </row>
    <row r="37" spans="1:6">
      <c r="A37" s="14" t="s">
        <v>31</v>
      </c>
      <c r="B37" s="45">
        <v>200</v>
      </c>
      <c r="E37" s="1"/>
      <c r="F37" s="1"/>
    </row>
    <row r="38" spans="1:6" ht="15.5">
      <c r="A38" s="7" t="s">
        <v>32</v>
      </c>
      <c r="B38" s="16">
        <f>SUM(B39:B41)</f>
        <v>300</v>
      </c>
      <c r="E38" s="1"/>
      <c r="F38" s="1"/>
    </row>
    <row r="39" spans="1:6">
      <c r="A39" s="13" t="s">
        <v>33</v>
      </c>
      <c r="B39" s="44">
        <v>50</v>
      </c>
      <c r="E39" s="1"/>
      <c r="F39" s="1"/>
    </row>
    <row r="40" spans="1:6">
      <c r="A40" s="14" t="s">
        <v>34</v>
      </c>
      <c r="B40" s="45">
        <v>50</v>
      </c>
      <c r="D40" s="9"/>
      <c r="E40" s="1"/>
      <c r="F40" s="1"/>
    </row>
    <row r="41" spans="1:6">
      <c r="A41" s="15" t="s">
        <v>35</v>
      </c>
      <c r="B41" s="53">
        <v>200</v>
      </c>
      <c r="E41" s="1"/>
      <c r="F41" s="1"/>
    </row>
    <row r="42" spans="1:6" ht="15.5">
      <c r="A42" s="42" t="s">
        <v>36</v>
      </c>
      <c r="B42" s="51">
        <f>SUM(B43:B44)</f>
        <v>500</v>
      </c>
      <c r="D42" s="9"/>
      <c r="E42" s="1"/>
      <c r="F42" s="1"/>
    </row>
    <row r="43" spans="1:6">
      <c r="A43" s="17" t="s">
        <v>37</v>
      </c>
      <c r="B43" s="44">
        <v>500</v>
      </c>
      <c r="D43" s="9"/>
      <c r="E43" s="1"/>
      <c r="F43" s="1"/>
    </row>
    <row r="44" spans="1:6">
      <c r="A44" s="19"/>
      <c r="B44" s="45"/>
      <c r="E44" s="1"/>
      <c r="F44" s="1"/>
    </row>
    <row r="45" spans="1:6" ht="15.5">
      <c r="A45" s="42" t="s">
        <v>38</v>
      </c>
      <c r="B45" s="51">
        <f>SUM(B46:B47)</f>
        <v>700</v>
      </c>
      <c r="E45" s="1"/>
      <c r="F45" s="1"/>
    </row>
    <row r="46" spans="1:6">
      <c r="A46" s="17" t="s">
        <v>84</v>
      </c>
      <c r="B46" s="54">
        <v>600</v>
      </c>
      <c r="E46" s="1"/>
      <c r="F46" s="1"/>
    </row>
    <row r="47" spans="1:6">
      <c r="A47" s="15" t="s">
        <v>39</v>
      </c>
      <c r="B47" s="55">
        <v>100</v>
      </c>
      <c r="E47" s="1"/>
      <c r="F47" s="1"/>
    </row>
    <row r="48" spans="1:6" ht="15.5">
      <c r="A48" s="42" t="s">
        <v>40</v>
      </c>
      <c r="B48" s="51">
        <v>150</v>
      </c>
      <c r="C48" s="11"/>
      <c r="D48" s="9"/>
      <c r="E48" s="1"/>
      <c r="F48" s="1"/>
    </row>
    <row r="49" spans="1:6" ht="15.5">
      <c r="A49" s="42" t="s">
        <v>41</v>
      </c>
      <c r="B49" s="51">
        <f>SUM(B50:B51)</f>
        <v>400</v>
      </c>
      <c r="E49" s="1"/>
      <c r="F49" s="1"/>
    </row>
    <row r="50" spans="1:6">
      <c r="A50" s="17" t="s">
        <v>42</v>
      </c>
      <c r="B50" s="44">
        <v>250</v>
      </c>
      <c r="E50" s="1"/>
      <c r="F50" s="1"/>
    </row>
    <row r="51" spans="1:6">
      <c r="A51" s="19" t="s">
        <v>43</v>
      </c>
      <c r="B51" s="45">
        <v>150</v>
      </c>
      <c r="E51" s="1"/>
      <c r="F51" s="1"/>
    </row>
    <row r="52" spans="1:6" ht="15.5">
      <c r="A52" s="42" t="s">
        <v>44</v>
      </c>
      <c r="B52" s="51">
        <f>SUM(B53:B55)</f>
        <v>2100</v>
      </c>
      <c r="E52" s="1"/>
      <c r="F52" s="1"/>
    </row>
    <row r="53" spans="1:6" ht="27">
      <c r="A53" s="17" t="s">
        <v>45</v>
      </c>
      <c r="B53" s="44">
        <v>1000</v>
      </c>
      <c r="E53" s="1"/>
      <c r="F53" s="1"/>
    </row>
    <row r="54" spans="1:6">
      <c r="A54" s="19" t="s">
        <v>46</v>
      </c>
      <c r="B54" s="45">
        <v>500</v>
      </c>
      <c r="E54" s="1"/>
      <c r="F54" s="1"/>
    </row>
    <row r="55" spans="1:6">
      <c r="A55" s="14" t="s">
        <v>47</v>
      </c>
      <c r="B55" s="45">
        <v>600</v>
      </c>
      <c r="E55" s="1"/>
      <c r="F55" s="1"/>
    </row>
    <row r="56" spans="1:6" ht="15.5">
      <c r="A56" s="42" t="s">
        <v>48</v>
      </c>
      <c r="B56" s="51">
        <f>SUM(B57:B60)</f>
        <v>500</v>
      </c>
      <c r="E56" s="1"/>
      <c r="F56" s="1"/>
    </row>
    <row r="57" spans="1:6">
      <c r="A57" s="56" t="s">
        <v>49</v>
      </c>
      <c r="B57" s="44">
        <v>100</v>
      </c>
      <c r="E57" s="1"/>
      <c r="F57" s="1"/>
    </row>
    <row r="58" spans="1:6">
      <c r="A58" s="18" t="s">
        <v>50</v>
      </c>
      <c r="B58" s="45">
        <v>100</v>
      </c>
      <c r="E58" s="1"/>
      <c r="F58" s="1"/>
    </row>
    <row r="59" spans="1:6">
      <c r="A59" s="18" t="s">
        <v>51</v>
      </c>
      <c r="B59" s="45">
        <v>100</v>
      </c>
      <c r="E59" s="1"/>
      <c r="F59" s="1"/>
    </row>
    <row r="60" spans="1:6">
      <c r="A60" s="18" t="s">
        <v>52</v>
      </c>
      <c r="B60" s="63">
        <v>200</v>
      </c>
      <c r="E60" s="1"/>
      <c r="F60" s="1"/>
    </row>
    <row r="61" spans="1:6" ht="15.5">
      <c r="A61" s="42" t="s">
        <v>53</v>
      </c>
      <c r="B61" s="51">
        <v>100</v>
      </c>
      <c r="E61" s="1"/>
      <c r="F61" s="1"/>
    </row>
    <row r="62" spans="1:6" ht="15.5">
      <c r="A62" s="42" t="s">
        <v>54</v>
      </c>
      <c r="B62" s="51">
        <f>SUM(B63:B65)</f>
        <v>3000</v>
      </c>
      <c r="E62" s="1"/>
      <c r="F62" s="1"/>
    </row>
    <row r="63" spans="1:6">
      <c r="A63" s="17" t="s">
        <v>55</v>
      </c>
      <c r="B63" s="44">
        <v>250</v>
      </c>
      <c r="E63" s="1"/>
      <c r="F63" s="1"/>
    </row>
    <row r="64" spans="1:6">
      <c r="A64" s="19" t="s">
        <v>56</v>
      </c>
      <c r="B64" s="45">
        <v>250</v>
      </c>
      <c r="E64" s="1"/>
      <c r="F64" s="1"/>
    </row>
    <row r="65" spans="1:6">
      <c r="A65" s="19" t="s">
        <v>57</v>
      </c>
      <c r="B65" s="48">
        <v>2500</v>
      </c>
      <c r="E65" s="1"/>
      <c r="F65" s="1"/>
    </row>
    <row r="66" spans="1:6" ht="15.5">
      <c r="A66" s="42" t="s">
        <v>58</v>
      </c>
      <c r="B66" s="51">
        <f>SUM(B67:B70)</f>
        <v>600</v>
      </c>
      <c r="E66" s="1"/>
      <c r="F66" s="1"/>
    </row>
    <row r="67" spans="1:6">
      <c r="A67" s="17" t="s">
        <v>59</v>
      </c>
      <c r="B67" s="44">
        <v>100</v>
      </c>
      <c r="E67" s="1"/>
      <c r="F67" s="1"/>
    </row>
    <row r="68" spans="1:6">
      <c r="A68" s="19" t="s">
        <v>60</v>
      </c>
      <c r="B68" s="45">
        <v>100</v>
      </c>
      <c r="E68" s="1"/>
      <c r="F68" s="1"/>
    </row>
    <row r="69" spans="1:6">
      <c r="A69" s="19" t="s">
        <v>61</v>
      </c>
      <c r="B69" s="45">
        <v>200</v>
      </c>
      <c r="E69" s="1"/>
      <c r="F69" s="1"/>
    </row>
    <row r="70" spans="1:6">
      <c r="A70" s="21" t="s">
        <v>62</v>
      </c>
      <c r="B70" s="53">
        <v>200</v>
      </c>
      <c r="E70" s="1"/>
      <c r="F70" s="1"/>
    </row>
    <row r="71" spans="1:6" ht="15.5">
      <c r="A71" s="42" t="s">
        <v>63</v>
      </c>
      <c r="B71" s="51">
        <f>SUM(B72:B73)</f>
        <v>3000</v>
      </c>
      <c r="E71" s="1"/>
      <c r="F71" s="1"/>
    </row>
    <row r="72" spans="1:6">
      <c r="A72" s="17" t="s">
        <v>64</v>
      </c>
      <c r="B72" s="44">
        <v>500</v>
      </c>
      <c r="E72" s="1"/>
      <c r="F72" s="1"/>
    </row>
    <row r="73" spans="1:6">
      <c r="A73" s="19" t="s">
        <v>65</v>
      </c>
      <c r="B73" s="45">
        <v>2500</v>
      </c>
      <c r="E73" s="1"/>
      <c r="F73" s="1"/>
    </row>
    <row r="74" spans="1:6" ht="15.5">
      <c r="A74" s="42" t="s">
        <v>66</v>
      </c>
      <c r="B74" s="51">
        <f>SUM(B75:B79)</f>
        <v>2500</v>
      </c>
      <c r="E74" s="1"/>
      <c r="F74" s="1"/>
    </row>
    <row r="75" spans="1:6">
      <c r="A75" s="17" t="s">
        <v>67</v>
      </c>
      <c r="B75" s="44">
        <v>1100</v>
      </c>
      <c r="C75" s="9"/>
      <c r="E75" s="1"/>
      <c r="F75" s="1"/>
    </row>
    <row r="76" spans="1:6">
      <c r="A76" s="19" t="s">
        <v>68</v>
      </c>
      <c r="B76" s="45">
        <v>100</v>
      </c>
      <c r="E76" s="1"/>
      <c r="F76" s="1"/>
    </row>
    <row r="77" spans="1:6">
      <c r="A77" s="19" t="s">
        <v>69</v>
      </c>
      <c r="B77" s="45">
        <v>500</v>
      </c>
      <c r="E77" s="1"/>
      <c r="F77" s="1"/>
    </row>
    <row r="78" spans="1:6">
      <c r="A78" s="20" t="s">
        <v>70</v>
      </c>
      <c r="B78" s="45">
        <v>500</v>
      </c>
      <c r="E78" s="1"/>
      <c r="F78" s="1"/>
    </row>
    <row r="79" spans="1:6">
      <c r="A79" s="21" t="s">
        <v>71</v>
      </c>
      <c r="B79" s="53">
        <v>300</v>
      </c>
      <c r="E79" s="1"/>
      <c r="F79" s="1"/>
    </row>
    <row r="80" spans="1:6" ht="15.5">
      <c r="A80" s="42" t="s">
        <v>72</v>
      </c>
      <c r="B80" s="51">
        <f>SUM(B81:B82)</f>
        <v>150</v>
      </c>
      <c r="D80" s="9"/>
      <c r="E80" s="1"/>
      <c r="F80" s="1"/>
    </row>
    <row r="81" spans="1:14">
      <c r="A81" s="17" t="s">
        <v>73</v>
      </c>
      <c r="B81" s="44">
        <v>50</v>
      </c>
      <c r="E81" s="1"/>
      <c r="F81" s="1"/>
    </row>
    <row r="82" spans="1:14">
      <c r="A82" s="21" t="s">
        <v>74</v>
      </c>
      <c r="B82" s="46">
        <v>100</v>
      </c>
      <c r="E82" s="1"/>
      <c r="F82" s="1"/>
    </row>
    <row r="83" spans="1:14" ht="15.5">
      <c r="A83" s="42" t="s">
        <v>75</v>
      </c>
      <c r="B83" s="51">
        <v>1000</v>
      </c>
      <c r="E83" s="1"/>
      <c r="F83" s="1"/>
    </row>
    <row r="84" spans="1:14">
      <c r="A84" s="17" t="s">
        <v>76</v>
      </c>
      <c r="B84" s="44">
        <v>1000</v>
      </c>
      <c r="E84" s="1"/>
      <c r="F84" s="1"/>
    </row>
    <row r="85" spans="1:14" ht="15.5">
      <c r="A85" s="42" t="s">
        <v>77</v>
      </c>
      <c r="B85" s="51">
        <f>SUM(B86:B89)</f>
        <v>6000</v>
      </c>
      <c r="E85" s="1"/>
      <c r="F85" s="1"/>
    </row>
    <row r="86" spans="1:14">
      <c r="A86" s="65" t="s">
        <v>78</v>
      </c>
      <c r="B86" s="68">
        <v>200</v>
      </c>
      <c r="E86" s="1"/>
      <c r="F86" s="1"/>
    </row>
    <row r="87" spans="1:14">
      <c r="A87" s="66" t="s">
        <v>79</v>
      </c>
      <c r="B87" s="68">
        <v>1000</v>
      </c>
      <c r="E87" s="1"/>
      <c r="F87" s="1"/>
    </row>
    <row r="88" spans="1:14">
      <c r="A88" s="67" t="s">
        <v>80</v>
      </c>
      <c r="B88" s="68">
        <v>300</v>
      </c>
      <c r="E88" s="1"/>
      <c r="F88" s="1"/>
    </row>
    <row r="89" spans="1:14">
      <c r="A89" s="66" t="s">
        <v>81</v>
      </c>
      <c r="B89" s="70">
        <v>4500</v>
      </c>
      <c r="E89" s="1"/>
      <c r="F89" s="1"/>
    </row>
    <row r="90" spans="1:14" ht="15.5">
      <c r="A90" s="42" t="s">
        <v>82</v>
      </c>
      <c r="B90" s="51">
        <v>698</v>
      </c>
      <c r="E90" s="1"/>
      <c r="F90" s="1"/>
      <c r="H90" s="64"/>
    </row>
    <row r="91" spans="1:14" ht="15" thickBot="1">
      <c r="A91" s="17"/>
      <c r="B91" s="57"/>
      <c r="E91" s="1"/>
      <c r="F91" s="1"/>
    </row>
    <row r="92" spans="1:14" ht="16.5" thickTop="1" thickBot="1">
      <c r="A92" s="58" t="s">
        <v>83</v>
      </c>
      <c r="B92" s="59">
        <f>SUM(B80+B66+B62+B61+B56+B52+B49+B48+B45+B42+B34+B28+B21+B20+B15+B12+B90+B74+B71+B38+B30+B83+B85+B29)</f>
        <v>34570</v>
      </c>
      <c r="C92" s="22"/>
      <c r="D92" s="29"/>
      <c r="E92" s="30"/>
      <c r="F92" s="26"/>
      <c r="G92" s="6"/>
      <c r="H92" s="6"/>
    </row>
    <row r="93" spans="1:14">
      <c r="A93" s="40"/>
      <c r="B93" s="33"/>
    </row>
    <row r="94" spans="1:14" ht="15.5">
      <c r="A94" s="60" t="s">
        <v>83</v>
      </c>
      <c r="B94" s="61">
        <v>34570</v>
      </c>
      <c r="C94" s="23"/>
    </row>
    <row r="95" spans="1:14">
      <c r="A95" s="62"/>
      <c r="B95" s="33"/>
    </row>
    <row r="96" spans="1:14" ht="15.5">
      <c r="B96" s="25"/>
      <c r="I96" s="6"/>
      <c r="J96" s="6"/>
      <c r="K96" s="6"/>
      <c r="M96" s="1"/>
      <c r="N96" s="1"/>
    </row>
    <row r="97" spans="1:14">
      <c r="A97" s="27"/>
      <c r="B97" s="28"/>
      <c r="I97" s="6"/>
      <c r="J97" s="6"/>
      <c r="K97" s="6"/>
      <c r="M97" s="1"/>
      <c r="N97" s="1"/>
    </row>
    <row r="98" spans="1:14">
      <c r="A98" s="24"/>
      <c r="B98" s="28"/>
      <c r="I98" s="6"/>
      <c r="J98" s="6"/>
      <c r="K98" s="6"/>
      <c r="M98" s="1"/>
      <c r="N98" s="1"/>
    </row>
  </sheetData>
  <mergeCells count="2">
    <mergeCell ref="A1:B1"/>
    <mergeCell ref="A2:B2"/>
  </mergeCells>
  <pageMargins left="0.7" right="0.7" top="0.75" bottom="0.75" header="0.3" footer="0.3"/>
  <pageSetup paperSize="9"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mirka</cp:lastModifiedBy>
  <cp:revision/>
  <dcterms:created xsi:type="dcterms:W3CDTF">2023-09-28T09:21:49Z</dcterms:created>
  <dcterms:modified xsi:type="dcterms:W3CDTF">2023-11-09T11:47:45Z</dcterms:modified>
  <cp:category/>
  <cp:contentStatus/>
</cp:coreProperties>
</file>